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<sst xmlns="http://schemas.openxmlformats.org/spreadsheetml/2006/main" count="22" uniqueCount="12">
  <si>
    <t xml:space="preserve">Nombre d'usager par niveau</t>
  </si>
  <si>
    <t xml:space="preserve"> </t>
  </si>
  <si>
    <t xml:space="preserve">Niveau 1</t>
  </si>
  <si>
    <t xml:space="preserve">Niveau 2</t>
  </si>
  <si>
    <t xml:space="preserve">Niveau 3</t>
  </si>
  <si>
    <t xml:space="preserve">Niveau 4</t>
  </si>
  <si>
    <t xml:space="preserve">Niveau 5</t>
  </si>
  <si>
    <t xml:space="preserve">Niveau 6</t>
  </si>
  <si>
    <t xml:space="preserve">Rétro du 1 avril 2023 au 31 mars 2024</t>
  </si>
  <si>
    <t xml:space="preserve">Rétro  du 1 avril 2024 au 31 mars 2025</t>
  </si>
  <si>
    <t xml:space="preserve">Rétro du 1er avril 2025 au 1 novembre 2025</t>
  </si>
  <si>
    <t xml:space="preserve">Rétro totale à recevoir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</si>
</sst>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/yy"/>
    <numFmt numFmtId="166" formatCode="_ * #,##0.00_)&quot; $&quot;_ ;_ * \(#,##0.00&quot;) $&quot;_ ;_ * \-??_)&quot; $&quot;_ ;_ @_ "/>
  </numFmts>
  <fonts count="6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ptos Narrow"/>
      <family val="0"/>
      <charset val="1"/>
    </font>
    <font>
      <b val="true"/>
      <sz val="12"/>
      <color theme="1"/>
      <name val="Aptos Narrow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2" tint="-0.1"/>
        <bgColor rgb="FFC0C0C0"/>
      </patternFill>
    </fill>
    <fill>
      <patternFill patternType="solid">
        <fgColor theme="0"/>
        <bgColor rgb="FFFFFFCC"/>
      </patternFill>
    </fill>
    <fill>
      <patternFill patternType="solid">
        <fgColor rgb="FF00B050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3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C5" activeCellId="0" sqref="C5"/>
    </sheetView>
  </sheetViews>
  <sheetFormatPr defaultColWidth="10.6171875" defaultRowHeight="15.75" customHeight="true" zeroHeight="false" outlineLevelRow="0" outlineLevelCol="0"/>
  <cols>
    <col collapsed="false" customWidth="true" hidden="true" outlineLevel="0" max="1" min="1" style="0" width="13.66"/>
    <col collapsed="false" customWidth="true" hidden="false" outlineLevel="0" max="2" min="2" style="0" width="36.51"/>
    <col collapsed="false" customWidth="true" hidden="false" outlineLevel="0" max="3" min="3" style="0" width="23.66"/>
    <col collapsed="false" customWidth="true" hidden="true" outlineLevel="0" max="9" min="4" style="0" width="0.17"/>
  </cols>
  <sheetData>
    <row r="1" customFormat="false" ht="15.75" hidden="false" customHeight="false" outlineLevel="0" collapsed="false">
      <c r="B1" s="1"/>
      <c r="C1" s="2" t="s">
        <v>0</v>
      </c>
      <c r="D1" s="3" t="n">
        <v>45017</v>
      </c>
      <c r="E1" s="3" t="s">
        <v>1</v>
      </c>
      <c r="F1" s="4" t="n">
        <v>45383</v>
      </c>
      <c r="G1" s="0" t="s">
        <v>1</v>
      </c>
      <c r="H1" s="4" t="n">
        <v>45748</v>
      </c>
    </row>
    <row r="2" customFormat="false" ht="15.75" hidden="false" customHeight="false" outlineLevel="0" collapsed="false">
      <c r="A2" s="0" t="n">
        <v>2.65</v>
      </c>
      <c r="B2" s="5" t="s">
        <v>2</v>
      </c>
      <c r="C2" s="6" t="n">
        <v>0</v>
      </c>
      <c r="D2" s="0" t="n">
        <f aca="false">C2*A2</f>
        <v>0</v>
      </c>
      <c r="E2" s="0" t="n">
        <v>3.96</v>
      </c>
      <c r="F2" s="0" t="n">
        <f aca="false">(C2*E2)</f>
        <v>0</v>
      </c>
      <c r="H2" s="0" t="n">
        <v>5.21</v>
      </c>
      <c r="I2" s="0" t="n">
        <f aca="false">C2*H2</f>
        <v>0</v>
      </c>
    </row>
    <row r="3" customFormat="false" ht="15.75" hidden="false" customHeight="false" outlineLevel="0" collapsed="false">
      <c r="A3" s="0" t="n">
        <v>3.31</v>
      </c>
      <c r="B3" s="7" t="s">
        <v>3</v>
      </c>
      <c r="C3" s="8" t="n">
        <v>0</v>
      </c>
      <c r="D3" s="0" t="n">
        <f aca="false">C3*A3</f>
        <v>0</v>
      </c>
      <c r="E3" s="0" t="n">
        <v>4.95</v>
      </c>
      <c r="F3" s="0" t="n">
        <f aca="false">(C3*E3)</f>
        <v>0</v>
      </c>
      <c r="H3" s="0" t="n">
        <v>6.51</v>
      </c>
      <c r="I3" s="0" t="n">
        <f aca="false">C3*H3</f>
        <v>0</v>
      </c>
    </row>
    <row r="4" customFormat="false" ht="15.75" hidden="false" customHeight="false" outlineLevel="0" collapsed="false">
      <c r="A4" s="0" t="n">
        <v>3.98</v>
      </c>
      <c r="B4" s="5" t="s">
        <v>4</v>
      </c>
      <c r="C4" s="6" t="n">
        <v>0</v>
      </c>
      <c r="D4" s="0" t="n">
        <f aca="false">C4*A4</f>
        <v>0</v>
      </c>
      <c r="E4" s="0" t="n">
        <v>5.94</v>
      </c>
      <c r="F4" s="0" t="n">
        <f aca="false">(C4*E4)</f>
        <v>0</v>
      </c>
      <c r="H4" s="0" t="n">
        <v>7.81</v>
      </c>
      <c r="I4" s="0" t="n">
        <f aca="false">C4*H4</f>
        <v>0</v>
      </c>
    </row>
    <row r="5" customFormat="false" ht="15.75" hidden="false" customHeight="false" outlineLevel="0" collapsed="false">
      <c r="A5" s="0" t="n">
        <v>4.64</v>
      </c>
      <c r="B5" s="7" t="s">
        <v>5</v>
      </c>
      <c r="C5" s="8" t="n">
        <v>0</v>
      </c>
      <c r="D5" s="0" t="n">
        <f aca="false">C5*A5</f>
        <v>0</v>
      </c>
      <c r="E5" s="0" t="n">
        <v>6.93</v>
      </c>
      <c r="F5" s="0" t="n">
        <f aca="false">(C5*E5)</f>
        <v>0</v>
      </c>
      <c r="H5" s="0" t="n">
        <v>9.12</v>
      </c>
      <c r="I5" s="0" t="n">
        <f aca="false">C5*H5</f>
        <v>0</v>
      </c>
    </row>
    <row r="6" customFormat="false" ht="15.75" hidden="false" customHeight="false" outlineLevel="0" collapsed="false">
      <c r="A6" s="0" t="n">
        <v>5.3</v>
      </c>
      <c r="B6" s="5" t="s">
        <v>6</v>
      </c>
      <c r="C6" s="6" t="n">
        <v>0</v>
      </c>
      <c r="D6" s="0" t="n">
        <f aca="false">C6*A6</f>
        <v>0</v>
      </c>
      <c r="E6" s="0" t="n">
        <v>7.92</v>
      </c>
      <c r="F6" s="0" t="n">
        <f aca="false">(C6*E6)</f>
        <v>0</v>
      </c>
      <c r="H6" s="0" t="n">
        <v>10.42</v>
      </c>
      <c r="I6" s="0" t="n">
        <f aca="false">C6*H6</f>
        <v>0</v>
      </c>
    </row>
    <row r="7" customFormat="false" ht="12.75" hidden="false" customHeight="true" outlineLevel="0" collapsed="false">
      <c r="A7" s="0" t="n">
        <v>5.96</v>
      </c>
      <c r="B7" s="7" t="s">
        <v>7</v>
      </c>
      <c r="C7" s="8" t="n">
        <v>0</v>
      </c>
      <c r="D7" s="0" t="n">
        <f aca="false">C7*A7</f>
        <v>0</v>
      </c>
      <c r="E7" s="0" t="n">
        <v>8.91</v>
      </c>
      <c r="F7" s="0" t="n">
        <f aca="false">(C7*E7)</f>
        <v>0</v>
      </c>
      <c r="H7" s="0" t="n">
        <v>11.72</v>
      </c>
      <c r="I7" s="0" t="n">
        <f aca="false">C7*H7</f>
        <v>0</v>
      </c>
    </row>
    <row r="8" customFormat="false" ht="15.75" hidden="false" customHeight="true" outlineLevel="0" collapsed="false">
      <c r="A8" s="0" t="n">
        <v>365</v>
      </c>
      <c r="B8" s="5" t="s">
        <v>8</v>
      </c>
      <c r="C8" s="9" t="n">
        <f aca="false">A8*D8</f>
        <v>0</v>
      </c>
      <c r="D8" s="0" t="n">
        <f aca="false">SUM(D2:D7)</f>
        <v>0</v>
      </c>
      <c r="E8" s="0" t="n">
        <f aca="false">SUM(E2:E7)</f>
        <v>38.61</v>
      </c>
      <c r="F8" s="0" t="n">
        <f aca="false">SUM(F2:F7)</f>
        <v>0</v>
      </c>
      <c r="I8" s="0" t="n">
        <f aca="false">SUM(I2:I7)</f>
        <v>0</v>
      </c>
    </row>
    <row r="9" customFormat="false" ht="15.75" hidden="false" customHeight="true" outlineLevel="0" collapsed="false">
      <c r="B9" s="7" t="s">
        <v>9</v>
      </c>
      <c r="C9" s="10" t="n">
        <f aca="false">F8*365</f>
        <v>0</v>
      </c>
    </row>
    <row r="10" customFormat="false" ht="15.75" hidden="false" customHeight="true" outlineLevel="0" collapsed="false">
      <c r="B10" s="5" t="s">
        <v>10</v>
      </c>
      <c r="C10" s="9" t="n">
        <f aca="false">I8*214</f>
        <v>0</v>
      </c>
    </row>
    <row r="11" customFormat="false" ht="15.75" hidden="false" customHeight="false" outlineLevel="0" collapsed="false">
      <c r="B11" s="11" t="s">
        <v>11</v>
      </c>
      <c r="C11" s="12" t="n">
        <f aca="false">C8+C9+C10</f>
        <v>0</v>
      </c>
    </row>
    <row r="25" customFormat="false" ht="15.75" hidden="false" customHeight="false" outlineLevel="0" collapsed="false">
      <c r="F25" s="0" t="s">
        <v>1</v>
      </c>
      <c r="H25" s="0" t="s">
        <v>1</v>
      </c>
      <c r="I25" s="0" t="s">
        <v>1</v>
      </c>
    </row>
    <row r="26" customFormat="false" ht="15.75" hidden="false" customHeight="false" outlineLevel="0" collapsed="false">
      <c r="F26" s="0" t="s">
        <v>1</v>
      </c>
      <c r="H26" s="0" t="s">
        <v>1</v>
      </c>
      <c r="I26" s="0" t="s">
        <v>1</v>
      </c>
    </row>
    <row r="27" customFormat="false" ht="15.75" hidden="false" customHeight="false" outlineLevel="0" collapsed="false">
      <c r="F27" s="0" t="s">
        <v>1</v>
      </c>
      <c r="H27" s="0" t="s">
        <v>1</v>
      </c>
      <c r="I27" s="0" t="s">
        <v>1</v>
      </c>
    </row>
  </sheetData>
  <sheetProtection algorithmName="SHA-512" hashValue="XsgJQ4dejfrzMfgjF7DZ5II1SymWf7PINcyMBKavXmXURhB+SeQhKuJkk6wD7++y7Ho8LTresXHe1BmH+lv/CA==" saltValue="LXrzyGABuh3WBYzsbE79cQ==" spinCount="100000" sheet="true" selectLockedCells="true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LibreOffice/25.2.4.3$MacOSX_AARCH64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2024-04-14T20:47:43Z</dcterms:created>
  <dc:creator>Gaetan Jolicoeur</dc:creator>
  <dc:description/>
  <dc:language>fr-CA</dc:language>
  <cp:lastModifiedBy>Gaetan Jolicoeur</cp:lastModifiedBy>
  <dcterms:modified xsi:type="dcterms:W3CDTF">2025-10-21T15:57:10Z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